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hart2.xml" ContentType="application/vnd.openxmlformats-officedocument.drawingml.chart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ter your data" sheetId="1" state="visible" r:id="rId3"/>
    <sheet name="Partner dashboard" sheetId="2" state="visible" r:id="rId4"/>
    <sheet name="How to use" sheetId="3" state="visible" r:id="rId5"/>
  </sheets>
  <definedNames>
    <definedName function="false" hidden="false" localSheetId="0" name="_xlnm.Print_Area" vbProcedure="false">'Enter your data'!$A$1:$D$27</definedName>
    <definedName function="false" hidden="false" localSheetId="1" name="_xlnm.Print_Area" vbProcedure="false">'Partner dashboard'!$A$1:$K$52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<sst xmlns="http://schemas.openxmlformats.org/spreadsheetml/2006/main" count="63" uniqueCount="56">
  <si>
    <t xml:space="preserve">Law Firm Marketing Reporting — Data entry</t>
  </si>
  <si>
    <t xml:space="preserve">Enter your own figures in the blue cells. The Partner dashboard tab updates automatically.</t>
  </si>
  <si>
    <t xml:space="preserve">Sample figures are shown so you can see it working — overwrite them.</t>
  </si>
  <si>
    <t xml:space="preserve">Reporting period</t>
  </si>
  <si>
    <t xml:space="preserve">Q2 2026</t>
  </si>
  <si>
    <t xml:space="preserve">Q1 2026</t>
  </si>
  <si>
    <t xml:space="preserve">Q2 2025</t>
  </si>
  <si>
    <t xml:space="preserve">Headline figures</t>
  </si>
  <si>
    <t xml:space="preserve">This period</t>
  </si>
  <si>
    <t xml:space="preserve">Last period</t>
  </si>
  <si>
    <t xml:space="preserve">Same period last year</t>
  </si>
  <si>
    <t xml:space="preserve">Total enquiries</t>
  </si>
  <si>
    <t xml:space="preserve">Qualified enquiries</t>
  </si>
  <si>
    <t xml:space="preserve">Signed matters</t>
  </si>
  <si>
    <t xml:space="preserve">Marketing spend (£)</t>
  </si>
  <si>
    <t xml:space="preserve">Marketing-influenced revenue (£)</t>
  </si>
  <si>
    <t xml:space="preserve">Enquiries &amp; signed matters by source (this period)</t>
  </si>
  <si>
    <t xml:space="preserve">Enquiries</t>
  </si>
  <si>
    <t xml:space="preserve">Organic search</t>
  </si>
  <si>
    <t xml:space="preserve">Paid search</t>
  </si>
  <si>
    <t xml:space="preserve">Referral</t>
  </si>
  <si>
    <t xml:space="preserve">Direct</t>
  </si>
  <si>
    <t xml:space="preserve">Phone</t>
  </si>
  <si>
    <t xml:space="preserve">Other</t>
  </si>
  <si>
    <t xml:space="preserve">Total (should match headline)</t>
  </si>
  <si>
    <t xml:space="preserve">Commentary (what the numbers mean and what you're doing about it)</t>
  </si>
  <si>
    <t xml:space="preserve">Enquiries up on last quarter, driven by the family law guides. Cost per signed matter is down. Property enquiries dipped with the market — we're watching it.</t>
  </si>
  <si>
    <t xml:space="preserve">Marketing performance — partner summary</t>
  </si>
  <si>
    <t xml:space="preserve">Headline</t>
  </si>
  <si>
    <t xml:space="preserve">Influenced revenue</t>
  </si>
  <si>
    <t xml:space="preserve">Cost per enquiry</t>
  </si>
  <si>
    <t xml:space="preserve">Cost per signed matter</t>
  </si>
  <si>
    <t xml:space="preserve">Signed matters by source</t>
  </si>
  <si>
    <t xml:space="preserve">Enquiries: a year ago, last, now</t>
  </si>
  <si>
    <t xml:space="preserve">A year ago</t>
  </si>
  <si>
    <t xml:space="preserve">Last</t>
  </si>
  <si>
    <t xml:space="preserve">Now</t>
  </si>
  <si>
    <t xml:space="preserve">Trend (this vs last vs a year ago)</t>
  </si>
  <si>
    <t xml:space="preserve">Metric</t>
  </si>
  <si>
    <t xml:space="preserve">This</t>
  </si>
  <si>
    <t xml:space="preserve">Change</t>
  </si>
  <si>
    <t xml:space="preserve">Influenced revenue (£)</t>
  </si>
  <si>
    <t xml:space="preserve">Cost per signed matter (£)</t>
  </si>
  <si>
    <t xml:space="preserve">What this means</t>
  </si>
  <si>
    <t xml:space="preserve">One-page partner dashboard · Crescat Digital · crescatdigital.com</t>
  </si>
  <si>
    <t xml:space="preserve">How to use this template</t>
  </si>
  <si>
    <t xml:space="preserve">1. Go to the 'Enter your data' tab and replace the blue sample figures with your own.</t>
  </si>
  <si>
    <t xml:space="preserve">2. Enter three columns: this period, last period, and the same period a year ago. Year-on-year matters in legal because much work is seasonal.</t>
  </si>
  <si>
    <t xml:space="preserve">3. Fill in the 'by source' block so you can see which channels produce signed matters, not just enquiries.</t>
  </si>
  <si>
    <t xml:space="preserve">4. Add a short plain-English note in the Commentary box — what the numbers mean and what you're doing about it. Partners read this most closely.</t>
  </si>
  <si>
    <t xml:space="preserve">5. The 'Partner dashboard' tab updates automatically, including the bar chart and line chart. That one page is what you take into the partners' meeting.</t>
  </si>
  <si>
    <t xml:space="preserve">Notes</t>
  </si>
  <si>
    <t xml:space="preserve">• Report cost per signed matter, not just cost per lead — the firm banks matters, not leads.</t>
  </si>
  <si>
    <t xml:space="preserve">• Capture phone enquiries (via call tracking) as well as web forms. Most legal enquiries arrive by phone or referral, and leaving them out understates your best channels.</t>
  </si>
  <si>
    <t xml:space="preserve">• Treat attributed sources as fact and referral/word-of-mouth as an honest estimate. Never let the dashboard imply more certainty than you have.</t>
  </si>
  <si>
    <t xml:space="preserve">Want this built around your firm's own data and systems? Book a reporting review: https://calendly.com/crescat-digital-lt/30min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</si>
</sst>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\£#,##0"/>
    <numFmt numFmtId="167" formatCode="0.0%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F6B3B"/>
      <name val="Calibri"/>
      <family val="0"/>
      <charset val="1"/>
    </font>
    <font>
      <sz val="10"/>
      <color rgb="FF595959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1"/>
      <color rgb="FF0000FF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11"/>
      <color rgb="FF000000"/>
      <name val="Calibri"/>
      <family val="0"/>
      <charset val="1"/>
    </font>
    <font>
      <sz val="11"/>
      <color rgb="FF0000FF"/>
      <name val="Calibri"/>
      <family val="0"/>
      <charset val="1"/>
    </font>
    <font>
      <b val="true"/>
      <sz val="16"/>
      <color rgb="FF1F6B3B"/>
      <name val="Calibri"/>
      <family val="0"/>
      <charset val="1"/>
    </font>
    <font>
      <sz val="11"/>
      <color rgb="FF595959"/>
      <name val="Calibri"/>
      <family val="0"/>
      <charset val="1"/>
    </font>
    <font>
      <b val="true"/>
      <sz val="12"/>
      <color rgb="FF595959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3"/>
      <color rgb="FF1F6B3B"/>
      <name val="Calibri"/>
      <family val="0"/>
      <charset val="1"/>
    </font>
    <font>
      <b val="true"/>
      <sz val="12"/>
      <color rgb="FF1F6B3B"/>
      <name val="Calibri"/>
      <family val="0"/>
      <charset val="1"/>
    </font>
    <font>
      <sz val="10"/>
      <color rgb="FF000000"/>
      <name val="Calibri"/>
      <family val="0"/>
      <charset val="1"/>
    </font>
    <font>
      <sz val="9"/>
      <color rgb="FF595959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E4F0E8"/>
      </patternFill>
    </fill>
    <fill>
      <patternFill patternType="solid">
        <fgColor rgb="FF1F6B3B"/>
        <bgColor rgb="FF1F5C3A"/>
      </patternFill>
    </fill>
    <fill>
      <patternFill patternType="solid">
        <fgColor rgb="FFE4F0E8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F6B3B"/>
      <rgbColor rgb="FF000080"/>
      <rgbColor rgb="FF808000"/>
      <rgbColor rgb="FF800080"/>
      <rgbColor rgb="FF008080"/>
      <rgbColor rgb="FFBFBFBF"/>
      <rgbColor rgb="FF878787"/>
      <rgbColor rgb="FF9999FF"/>
      <rgbColor rgb="FF993366"/>
      <rgbColor rgb="FFF2F2F2"/>
      <rgbColor rgb="FFE4F0E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5C3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_rels/chart2.xml.rels><?xml version="1.0" encoding="UTF-8"?>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800" b="1" u="none" strike="noStrike">
                <a:solidFill>
                  <a:srgbClr val="000000"/>
                </a:solidFill>
                <a:uFillTx/>
                <a:latin typeface="Calibri"/>
              </a:rPr>
              <a:t>Signed matters by source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1F5C3A"/>
            </a:solidFill>
            <a:ln w="1260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'Partner dashboard'!$A$9:$A$14</c:f>
              <c:strCache>
                <c:ptCount val="6"/>
                <c:pt idx="0">
                  <c:v>Organic search</c:v>
                </c:pt>
                <c:pt idx="1">
                  <c:v>Paid search</c:v>
                </c:pt>
                <c:pt idx="2">
                  <c:v>Referral</c:v>
                </c:pt>
                <c:pt idx="3">
                  <c:v>Direct</c:v>
                </c:pt>
                <c:pt idx="4">
                  <c:v>Phone</c:v>
                </c:pt>
                <c:pt idx="5">
                  <c:v>Other</c:v>
                </c:pt>
              </c:strCache>
            </c:strRef>
          </c:cat>
          <c:val>
            <c:numRef>
              <c:f>'Partner dashboard'!$B$9:$B$14</c:f>
              <c:numCache>
                <c:formatCode>#,##0</c:formatCode>
                <c:ptCount val="6"/>
                <c:pt idx="0">
                  <c:v>18</c:v>
                </c:pt>
                <c:pt idx="1">
                  <c:v>7</c:v>
                </c:pt>
                <c:pt idx="2">
                  <c:v>11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87619233"/>
        <c:axId val="8394915"/>
      </c:barChart>
      <c:catAx>
        <c:axId val="8761923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394915"/>
        <c:crosses val="autoZero"/>
        <c:auto val="1"/>
        <c:lblAlgn val="ctr"/>
        <c:lblOffset val="100"/>
        <c:noMultiLvlLbl val="0"/>
      </c:catAx>
      <c:valAx>
        <c:axId val="8394915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7619233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800" b="1" u="none" strike="noStrike">
                <a:solidFill>
                  <a:srgbClr val="000000"/>
                </a:solidFill>
                <a:uFillTx/>
                <a:latin typeface="Calibri"/>
              </a:rPr>
              <a:t>Enquiries: a year ago, last, now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1F5C3A"/>
            </a:solidFill>
            <a:ln w="28080">
              <a:solidFill>
                <a:srgbClr val="1F5C3A"/>
              </a:solidFill>
              <a:round/>
            </a:ln>
          </c:spPr>
          <c:marker>
            <c:symbol val="circle"/>
            <c:size val="7"/>
            <c:spPr>
              <a:solidFill>
                <a:srgbClr val="1F5C3A"/>
              </a:solidFill>
            </c:spPr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08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'Partner dashboard'!$A$25:$A$27</c:f>
              <c:strCache>
                <c:ptCount val="3"/>
                <c:pt idx="0">
                  <c:v>A year ago</c:v>
                </c:pt>
                <c:pt idx="1">
                  <c:v>Last</c:v>
                </c:pt>
                <c:pt idx="2">
                  <c:v>Now</c:v>
                </c:pt>
              </c:strCache>
            </c:strRef>
          </c:cat>
          <c:val>
            <c:numRef>
              <c:f>'Partner dashboard'!$B$25:$B$27</c:f>
              <c:numCache>
                <c:formatCode>#,##0</c:formatCode>
                <c:ptCount val="3"/>
                <c:pt idx="0">
                  <c:v>140</c:v>
                </c:pt>
                <c:pt idx="1">
                  <c:v>165</c:v>
                </c:pt>
                <c:pt idx="2">
                  <c:v>180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1"/>
        <c:axId val="27618511"/>
        <c:axId val="2957753"/>
      </c:lineChart>
      <c:catAx>
        <c:axId val="27618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957753"/>
        <c:crosses val="autoZero"/>
        <c:auto val="1"/>
        <c:lblAlgn val="ctr"/>
        <c:lblOffset val="100"/>
        <c:noMultiLvlLbl val="0"/>
      </c:catAx>
      <c:valAx>
        <c:axId val="2957753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7618511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2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0</xdr:row>
      <xdr:rowOff>0</xdr:rowOff>
    </xdr:from>
    <xdr:to>
      <xdr:col>3</xdr:col>
      <xdr:colOff>1523520</xdr:colOff>
      <xdr:row>2</xdr:row>
      <xdr:rowOff>78120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4933800" y="0"/>
          <a:ext cx="1523520" cy="504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7</xdr:row>
      <xdr:rowOff>0</xdr:rowOff>
    </xdr:from>
    <xdr:to>
      <xdr:col>8</xdr:col>
      <xdr:colOff>425880</xdr:colOff>
      <xdr:row>20</xdr:row>
      <xdr:rowOff>115200</xdr:rowOff>
    </xdr:to>
    <xdr:graphicFrame>
      <xdr:nvGraphicFramePr>
        <xdr:cNvPr id="2" name="Chart 1"/>
        <xdr:cNvGraphicFramePr/>
      </xdr:nvGraphicFramePr>
      <xdr:xfrm>
        <a:off x="2396520" y="1582560"/>
        <a:ext cx="4679640" cy="259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23</xdr:row>
      <xdr:rowOff>0</xdr:rowOff>
    </xdr:from>
    <xdr:to>
      <xdr:col>8</xdr:col>
      <xdr:colOff>425880</xdr:colOff>
      <xdr:row>36</xdr:row>
      <xdr:rowOff>115200</xdr:rowOff>
    </xdr:to>
    <xdr:graphicFrame>
      <xdr:nvGraphicFramePr>
        <xdr:cNvPr id="3" name="Chart 2"/>
        <xdr:cNvGraphicFramePr/>
      </xdr:nvGraphicFramePr>
      <xdr:xfrm>
        <a:off x="2396520" y="4630320"/>
        <a:ext cx="4679640" cy="259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0</xdr:colOff>
      <xdr:row>0</xdr:row>
      <xdr:rowOff>0</xdr:rowOff>
    </xdr:from>
    <xdr:to>
      <xdr:col>6</xdr:col>
      <xdr:colOff>184320</xdr:colOff>
      <xdr:row>2</xdr:row>
      <xdr:rowOff>63720</xdr:rowOff>
    </xdr:to>
    <xdr:pic>
      <xdr:nvPicPr>
        <xdr:cNvPr id="4" name="Image 3" descr="Picture"/>
        <xdr:cNvPicPr/>
      </xdr:nvPicPr>
      <xdr:blipFill>
        <a:blip r:embed="rId3"/>
        <a:stretch/>
      </xdr:blipFill>
      <xdr:spPr>
        <a:xfrm>
          <a:off x="4088160" y="0"/>
          <a:ext cx="1523520" cy="504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1523520</xdr:colOff>
      <xdr:row>2</xdr:row>
      <xdr:rowOff>123480</xdr:rowOff>
    </xdr:to>
    <xdr:pic>
      <xdr:nvPicPr>
        <xdr:cNvPr id="5" name="Image 1" descr="Picture"/>
        <xdr:cNvPicPr/>
      </xdr:nvPicPr>
      <xdr:blipFill>
        <a:blip r:embed="rId1"/>
        <a:stretch/>
      </xdr:blipFill>
      <xdr:spPr>
        <a:xfrm>
          <a:off x="0" y="0"/>
          <a:ext cx="1523520" cy="504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2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3" min="2" style="0" width="18"/>
    <col collapsed="false" customWidth="true" hidden="false" outlineLevel="0" max="4" min="4" style="0" width="22"/>
    <col collapsed="false" customWidth="true" hidden="false" outlineLevel="0" max="5" min="5" style="0" width="6"/>
  </cols>
  <sheetData>
    <row r="1" customFormat="false" ht="18.5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2" t="s">
        <v>2</v>
      </c>
    </row>
    <row r="5" customFormat="false" ht="15" hidden="false" customHeight="false" outlineLevel="0" collapsed="false">
      <c r="A5" s="3" t="s">
        <v>3</v>
      </c>
      <c r="B5" s="4" t="s">
        <v>4</v>
      </c>
      <c r="C5" s="4" t="s">
        <v>5</v>
      </c>
      <c r="D5" s="4" t="s">
        <v>6</v>
      </c>
    </row>
    <row r="7" customFormat="false" ht="15" hidden="false" customHeight="false" outlineLevel="0" collapsed="false">
      <c r="A7" s="5" t="s">
        <v>7</v>
      </c>
      <c r="B7" s="6" t="s">
        <v>8</v>
      </c>
      <c r="C7" s="6" t="s">
        <v>9</v>
      </c>
      <c r="D7" s="6" t="s">
        <v>10</v>
      </c>
    </row>
    <row r="8" customFormat="false" ht="15" hidden="false" customHeight="false" outlineLevel="0" collapsed="false">
      <c r="A8" s="7" t="s">
        <v>11</v>
      </c>
      <c r="B8" s="8" t="n">
        <v>180</v>
      </c>
      <c r="C8" s="8" t="n">
        <v>165</v>
      </c>
      <c r="D8" s="8" t="n">
        <v>140</v>
      </c>
    </row>
    <row r="9" customFormat="false" ht="15" hidden="false" customHeight="false" outlineLevel="0" collapsed="false">
      <c r="A9" s="7" t="s">
        <v>12</v>
      </c>
      <c r="B9" s="8" t="n">
        <v>120</v>
      </c>
      <c r="C9" s="8" t="n">
        <v>110</v>
      </c>
      <c r="D9" s="8" t="n">
        <v>95</v>
      </c>
    </row>
    <row r="10" customFormat="false" ht="15" hidden="false" customHeight="false" outlineLevel="0" collapsed="false">
      <c r="A10" s="7" t="s">
        <v>13</v>
      </c>
      <c r="B10" s="8" t="n">
        <v>44</v>
      </c>
      <c r="C10" s="8" t="n">
        <v>39</v>
      </c>
      <c r="D10" s="8" t="n">
        <v>31</v>
      </c>
    </row>
    <row r="11" customFormat="false" ht="15" hidden="false" customHeight="false" outlineLevel="0" collapsed="false">
      <c r="A11" s="7" t="s">
        <v>14</v>
      </c>
      <c r="B11" s="9" t="n">
        <v>12000</v>
      </c>
      <c r="C11" s="9" t="n">
        <v>12000</v>
      </c>
      <c r="D11" s="9" t="n">
        <v>10000</v>
      </c>
    </row>
    <row r="12" customFormat="false" ht="15" hidden="false" customHeight="false" outlineLevel="0" collapsed="false">
      <c r="A12" s="7" t="s">
        <v>15</v>
      </c>
      <c r="B12" s="9" t="n">
        <v>264000</v>
      </c>
      <c r="C12" s="9" t="n">
        <v>228000</v>
      </c>
      <c r="D12" s="9" t="n">
        <v>171000</v>
      </c>
    </row>
    <row r="14" customFormat="false" ht="15" hidden="false" customHeight="false" outlineLevel="0" collapsed="false">
      <c r="A14" s="5" t="s">
        <v>16</v>
      </c>
      <c r="B14" s="6" t="s">
        <v>17</v>
      </c>
      <c r="C14" s="6" t="s">
        <v>13</v>
      </c>
      <c r="D14" s="10"/>
    </row>
    <row r="15" customFormat="false" ht="15" hidden="false" customHeight="false" outlineLevel="0" collapsed="false">
      <c r="A15" s="7" t="s">
        <v>18</v>
      </c>
      <c r="B15" s="8" t="n">
        <v>70</v>
      </c>
      <c r="C15" s="8" t="n">
        <v>18</v>
      </c>
      <c r="D15" s="11"/>
    </row>
    <row r="16" customFormat="false" ht="15" hidden="false" customHeight="false" outlineLevel="0" collapsed="false">
      <c r="A16" s="7" t="s">
        <v>19</v>
      </c>
      <c r="B16" s="8" t="n">
        <v>34</v>
      </c>
      <c r="C16" s="8" t="n">
        <v>7</v>
      </c>
      <c r="D16" s="11"/>
    </row>
    <row r="17" customFormat="false" ht="15" hidden="false" customHeight="false" outlineLevel="0" collapsed="false">
      <c r="A17" s="7" t="s">
        <v>20</v>
      </c>
      <c r="B17" s="8" t="n">
        <v>38</v>
      </c>
      <c r="C17" s="8" t="n">
        <v>11</v>
      </c>
      <c r="D17" s="11"/>
    </row>
    <row r="18" customFormat="false" ht="15" hidden="false" customHeight="false" outlineLevel="0" collapsed="false">
      <c r="A18" s="7" t="s">
        <v>21</v>
      </c>
      <c r="B18" s="8" t="n">
        <v>16</v>
      </c>
      <c r="C18" s="8" t="n">
        <v>4</v>
      </c>
      <c r="D18" s="11"/>
    </row>
    <row r="19" customFormat="false" ht="15" hidden="false" customHeight="false" outlineLevel="0" collapsed="false">
      <c r="A19" s="7" t="s">
        <v>22</v>
      </c>
      <c r="B19" s="8" t="n">
        <v>18</v>
      </c>
      <c r="C19" s="8" t="n">
        <v>4</v>
      </c>
      <c r="D19" s="11"/>
    </row>
    <row r="20" customFormat="false" ht="15" hidden="false" customHeight="false" outlineLevel="0" collapsed="false">
      <c r="A20" s="7" t="s">
        <v>23</v>
      </c>
      <c r="B20" s="8" t="n">
        <v>4</v>
      </c>
      <c r="C20" s="8" t="n">
        <v>0</v>
      </c>
      <c r="D20" s="11"/>
    </row>
    <row r="21" customFormat="false" ht="15" hidden="false" customHeight="false" outlineLevel="0" collapsed="false">
      <c r="A21" s="3" t="s">
        <v>24</v>
      </c>
      <c r="B21" s="12" t="n">
        <f aca="false">SUM(B15:B20)</f>
        <v>180</v>
      </c>
      <c r="C21" s="12" t="n">
        <f aca="false">SUM(C15:C20)</f>
        <v>44</v>
      </c>
    </row>
    <row r="23" customFormat="false" ht="15" hidden="false" customHeight="false" outlineLevel="0" collapsed="false">
      <c r="A23" s="5" t="s">
        <v>25</v>
      </c>
      <c r="B23" s="10"/>
      <c r="C23" s="10"/>
      <c r="D23" s="10"/>
    </row>
    <row r="24" customFormat="false" ht="15" hidden="false" customHeight="true" outlineLevel="0" collapsed="false">
      <c r="A24" s="13" t="s">
        <v>26</v>
      </c>
      <c r="B24" s="13"/>
      <c r="C24" s="13"/>
      <c r="D24" s="13"/>
    </row>
    <row r="25" customFormat="false" ht="15" hidden="false" customHeight="false" outlineLevel="0" collapsed="false">
      <c r="A25" s="13"/>
      <c r="B25" s="13"/>
      <c r="C25" s="13"/>
      <c r="D25" s="13"/>
    </row>
    <row r="26" customFormat="false" ht="15" hidden="false" customHeight="false" outlineLevel="0" collapsed="false">
      <c r="A26" s="13"/>
      <c r="B26" s="13"/>
      <c r="C26" s="13"/>
      <c r="D26" s="13"/>
    </row>
    <row r="27" customFormat="false" ht="15" hidden="false" customHeight="false" outlineLevel="0" collapsed="false">
      <c r="A27" s="13"/>
      <c r="B27" s="13"/>
      <c r="C27" s="13"/>
      <c r="D27" s="13"/>
    </row>
  </sheetData>
  <mergeCells count="1">
    <mergeCell ref="A24:D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1"/>
    <col collapsed="false" customWidth="true" hidden="false" outlineLevel="0" max="2" min="2" style="0" width="13"/>
    <col collapsed="false" customWidth="true" hidden="false" outlineLevel="0" max="4" min="3" style="0" width="12"/>
    <col collapsed="false" customWidth="true" hidden="false" outlineLevel="0" max="5" min="5" style="0" width="14"/>
    <col collapsed="false" customWidth="true" hidden="false" outlineLevel="0" max="6" min="6" style="0" width="5"/>
  </cols>
  <sheetData>
    <row r="1" customFormat="false" ht="19.7" hidden="false" customHeight="false" outlineLevel="0" collapsed="false">
      <c r="A1" s="14" t="s">
        <v>27</v>
      </c>
    </row>
    <row r="2" customFormat="false" ht="15" hidden="false" customHeight="false" outlineLevel="0" collapsed="false">
      <c r="A2" s="15" t="str">
        <f aca="false">"Reporting period: "&amp;'Enter your data'!B5</f>
        <v>Reporting period: Q2 2026</v>
      </c>
    </row>
    <row r="4" customFormat="false" ht="15" hidden="false" customHeight="false" outlineLevel="0" collapsed="false">
      <c r="A4" s="16" t="s">
        <v>28</v>
      </c>
    </row>
    <row r="5" customFormat="false" ht="19.4" hidden="false" customHeight="false" outlineLevel="0" collapsed="false">
      <c r="A5" s="17" t="s">
        <v>17</v>
      </c>
      <c r="B5" s="17" t="s">
        <v>13</v>
      </c>
      <c r="C5" s="17" t="s">
        <v>29</v>
      </c>
      <c r="D5" s="17" t="s">
        <v>30</v>
      </c>
      <c r="E5" s="17" t="s">
        <v>31</v>
      </c>
    </row>
    <row r="6" customFormat="false" ht="25.5" hidden="false" customHeight="true" outlineLevel="0" collapsed="false">
      <c r="A6" s="18" t="n">
        <f aca="false">'Enter your data'!B8</f>
        <v>180</v>
      </c>
      <c r="B6" s="18" t="n">
        <f aca="false">'Enter your data'!B10</f>
        <v>44</v>
      </c>
      <c r="C6" s="19" t="n">
        <f aca="false">'Enter your data'!B12</f>
        <v>264000</v>
      </c>
      <c r="D6" s="19" t="n">
        <f aca="false">IFERROR('Enter your data'!B11/'Enter your data'!B8,"—")</f>
        <v>66.6666666666667</v>
      </c>
      <c r="E6" s="19" t="n">
        <f aca="false">IFERROR('Enter your data'!B11/'Enter your data'!B10,"—")</f>
        <v>272.727272727273</v>
      </c>
    </row>
    <row r="8" customFormat="false" ht="15" hidden="false" customHeight="false" outlineLevel="0" collapsed="false">
      <c r="A8" s="20" t="s">
        <v>32</v>
      </c>
    </row>
    <row r="9" customFormat="false" ht="15" hidden="false" customHeight="false" outlineLevel="0" collapsed="false">
      <c r="A9" s="21" t="str">
        <f aca="false">'Enter your data'!A15</f>
        <v>Organic search</v>
      </c>
      <c r="B9" s="22" t="n">
        <f aca="false">'Enter your data'!C15</f>
        <v>18</v>
      </c>
    </row>
    <row r="10" customFormat="false" ht="15" hidden="false" customHeight="false" outlineLevel="0" collapsed="false">
      <c r="A10" s="21" t="str">
        <f aca="false">'Enter your data'!A16</f>
        <v>Paid search</v>
      </c>
      <c r="B10" s="22" t="n">
        <f aca="false">'Enter your data'!C16</f>
        <v>7</v>
      </c>
    </row>
    <row r="11" customFormat="false" ht="15" hidden="false" customHeight="false" outlineLevel="0" collapsed="false">
      <c r="A11" s="21" t="str">
        <f aca="false">'Enter your data'!A17</f>
        <v>Referral</v>
      </c>
      <c r="B11" s="22" t="n">
        <f aca="false">'Enter your data'!C17</f>
        <v>11</v>
      </c>
    </row>
    <row r="12" customFormat="false" ht="15" hidden="false" customHeight="false" outlineLevel="0" collapsed="false">
      <c r="A12" s="21" t="str">
        <f aca="false">'Enter your data'!A18</f>
        <v>Direct</v>
      </c>
      <c r="B12" s="22" t="n">
        <f aca="false">'Enter your data'!C18</f>
        <v>4</v>
      </c>
    </row>
    <row r="13" customFormat="false" ht="15" hidden="false" customHeight="false" outlineLevel="0" collapsed="false">
      <c r="A13" s="21" t="str">
        <f aca="false">'Enter your data'!A19</f>
        <v>Phone</v>
      </c>
      <c r="B13" s="22" t="n">
        <f aca="false">'Enter your data'!C19</f>
        <v>4</v>
      </c>
    </row>
    <row r="14" customFormat="false" ht="15" hidden="false" customHeight="false" outlineLevel="0" collapsed="false">
      <c r="A14" s="21" t="str">
        <f aca="false">'Enter your data'!A20</f>
        <v>Other</v>
      </c>
      <c r="B14" s="22" t="n">
        <f aca="false">'Enter your data'!C20</f>
        <v>0</v>
      </c>
    </row>
    <row r="24" customFormat="false" ht="15" hidden="false" customHeight="false" outlineLevel="0" collapsed="false">
      <c r="A24" s="20" t="s">
        <v>33</v>
      </c>
    </row>
    <row r="25" customFormat="false" ht="15" hidden="false" customHeight="false" outlineLevel="0" collapsed="false">
      <c r="A25" s="21" t="s">
        <v>34</v>
      </c>
      <c r="B25" s="22" t="n">
        <f aca="false">'Enter your data'!D8</f>
        <v>140</v>
      </c>
    </row>
    <row r="26" customFormat="false" ht="15" hidden="false" customHeight="false" outlineLevel="0" collapsed="false">
      <c r="A26" s="21" t="s">
        <v>35</v>
      </c>
      <c r="B26" s="22" t="n">
        <f aca="false">'Enter your data'!C8</f>
        <v>165</v>
      </c>
    </row>
    <row r="27" customFormat="false" ht="15" hidden="false" customHeight="false" outlineLevel="0" collapsed="false">
      <c r="A27" s="21" t="s">
        <v>36</v>
      </c>
      <c r="B27" s="22" t="n">
        <f aca="false">'Enter your data'!B8</f>
        <v>180</v>
      </c>
    </row>
    <row r="40" customFormat="false" ht="15" hidden="false" customHeight="false" outlineLevel="0" collapsed="false">
      <c r="A40" s="20" t="s">
        <v>37</v>
      </c>
    </row>
    <row r="41" customFormat="false" ht="15" hidden="false" customHeight="false" outlineLevel="0" collapsed="false">
      <c r="A41" s="23" t="s">
        <v>38</v>
      </c>
      <c r="B41" s="23" t="s">
        <v>39</v>
      </c>
      <c r="C41" s="23" t="s">
        <v>35</v>
      </c>
      <c r="D41" s="23" t="s">
        <v>34</v>
      </c>
      <c r="E41" s="23" t="s">
        <v>40</v>
      </c>
    </row>
    <row r="42" customFormat="false" ht="15" hidden="false" customHeight="false" outlineLevel="0" collapsed="false">
      <c r="A42" s="21" t="s">
        <v>17</v>
      </c>
      <c r="B42" s="22" t="n">
        <f aca="false">'Enter your data'!B8</f>
        <v>180</v>
      </c>
      <c r="C42" s="22" t="n">
        <f aca="false">'Enter your data'!C8</f>
        <v>165</v>
      </c>
      <c r="D42" s="22" t="n">
        <f aca="false">'Enter your data'!D8</f>
        <v>140</v>
      </c>
      <c r="E42" s="24" t="n">
        <f aca="false">IFERROR(('Enter your data'!B8-'Enter your data'!C8)/'Enter your data'!C8,"—")</f>
        <v>0.0909090909090909</v>
      </c>
    </row>
    <row r="43" customFormat="false" ht="15" hidden="false" customHeight="false" outlineLevel="0" collapsed="false">
      <c r="A43" s="21" t="s">
        <v>13</v>
      </c>
      <c r="B43" s="22" t="n">
        <f aca="false">'Enter your data'!B10</f>
        <v>44</v>
      </c>
      <c r="C43" s="22" t="n">
        <f aca="false">'Enter your data'!C10</f>
        <v>39</v>
      </c>
      <c r="D43" s="22" t="n">
        <f aca="false">'Enter your data'!D10</f>
        <v>31</v>
      </c>
      <c r="E43" s="24" t="n">
        <f aca="false">IFERROR(('Enter your data'!B10-'Enter your data'!C10)/'Enter your data'!C10,"—")</f>
        <v>0.128205128205128</v>
      </c>
    </row>
    <row r="44" customFormat="false" ht="15" hidden="false" customHeight="false" outlineLevel="0" collapsed="false">
      <c r="A44" s="21" t="s">
        <v>41</v>
      </c>
      <c r="B44" s="25" t="n">
        <f aca="false">'Enter your data'!B12</f>
        <v>264000</v>
      </c>
      <c r="C44" s="25" t="n">
        <f aca="false">'Enter your data'!C12</f>
        <v>228000</v>
      </c>
      <c r="D44" s="25" t="n">
        <f aca="false">'Enter your data'!D12</f>
        <v>171000</v>
      </c>
      <c r="E44" s="24" t="n">
        <f aca="false">IFERROR(('Enter your data'!B12-'Enter your data'!C12)/'Enter your data'!C12,"—")</f>
        <v>0.157894736842105</v>
      </c>
    </row>
    <row r="45" customFormat="false" ht="15" hidden="false" customHeight="false" outlineLevel="0" collapsed="false">
      <c r="A45" s="21" t="s">
        <v>42</v>
      </c>
      <c r="B45" s="25" t="n">
        <f aca="false">IFERROR('Enter your data'!B11/'Enter your data'!B10,"—")</f>
        <v>272.727272727273</v>
      </c>
      <c r="C45" s="25" t="n">
        <f aca="false">IFERROR('Enter your data'!C11/'Enter your data'!C10,"—")</f>
        <v>307.692307692308</v>
      </c>
      <c r="D45" s="25" t="n">
        <f aca="false">IFERROR('Enter your data'!D11/'Enter your data'!D10,"—")</f>
        <v>322.58064516129</v>
      </c>
      <c r="E45" s="26"/>
    </row>
    <row r="47" customFormat="false" ht="15" hidden="false" customHeight="false" outlineLevel="0" collapsed="false">
      <c r="A47" s="20" t="s">
        <v>43</v>
      </c>
    </row>
    <row r="48" customFormat="false" ht="15" hidden="false" customHeight="false" outlineLevel="0" collapsed="false">
      <c r="A48" s="27" t="str">
        <f aca="false">'Enter your data'!A24</f>
        <v>Enquiries up on last quarter, driven by the family law guides. Cost per signed matter is down. Property enquiries dipped with the market — we're watching it.</v>
      </c>
      <c r="B48" s="27"/>
      <c r="C48" s="27"/>
      <c r="D48" s="27"/>
      <c r="E48" s="27"/>
    </row>
    <row r="49" customFormat="false" ht="15" hidden="false" customHeight="false" outlineLevel="0" collapsed="false">
      <c r="A49" s="27"/>
      <c r="B49" s="27"/>
      <c r="C49" s="27"/>
      <c r="D49" s="27"/>
      <c r="E49" s="27"/>
    </row>
    <row r="50" customFormat="false" ht="15" hidden="false" customHeight="false" outlineLevel="0" collapsed="false">
      <c r="A50" s="27"/>
      <c r="B50" s="27"/>
      <c r="C50" s="27"/>
      <c r="D50" s="27"/>
      <c r="E50" s="27"/>
    </row>
    <row r="52" customFormat="false" ht="15" hidden="false" customHeight="false" outlineLevel="0" collapsed="false">
      <c r="A52" s="28" t="s">
        <v>44</v>
      </c>
    </row>
  </sheetData>
  <mergeCells count="1">
    <mergeCell ref="A48:E5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A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0"/>
  </cols>
  <sheetData>
    <row r="5" customFormat="false" ht="18.55" hidden="false" customHeight="false" outlineLevel="0" collapsed="false">
      <c r="A5" s="29" t="s">
        <v>45</v>
      </c>
    </row>
    <row r="6" customFormat="false" ht="15" hidden="false" customHeight="false" outlineLevel="0" collapsed="false">
      <c r="A6" s="30"/>
    </row>
    <row r="7" customFormat="false" ht="15" hidden="false" customHeight="false" outlineLevel="0" collapsed="false">
      <c r="A7" s="30" t="s">
        <v>46</v>
      </c>
    </row>
    <row r="8" customFormat="false" ht="23.85" hidden="false" customHeight="false" outlineLevel="0" collapsed="false">
      <c r="A8" s="30" t="s">
        <v>47</v>
      </c>
    </row>
    <row r="9" customFormat="false" ht="15" hidden="false" customHeight="false" outlineLevel="0" collapsed="false">
      <c r="A9" s="30" t="s">
        <v>48</v>
      </c>
    </row>
    <row r="10" customFormat="false" ht="23.85" hidden="false" customHeight="false" outlineLevel="0" collapsed="false">
      <c r="A10" s="30" t="s">
        <v>49</v>
      </c>
    </row>
    <row r="11" customFormat="false" ht="23.85" hidden="false" customHeight="false" outlineLevel="0" collapsed="false">
      <c r="A11" s="30" t="s">
        <v>50</v>
      </c>
    </row>
    <row r="12" customFormat="false" ht="15" hidden="false" customHeight="false" outlineLevel="0" collapsed="false">
      <c r="A12" s="30"/>
    </row>
    <row r="13" customFormat="false" ht="15" hidden="false" customHeight="false" outlineLevel="0" collapsed="false">
      <c r="A13" s="31" t="s">
        <v>51</v>
      </c>
    </row>
    <row r="14" customFormat="false" ht="15" hidden="false" customHeight="false" outlineLevel="0" collapsed="false">
      <c r="A14" s="30" t="s">
        <v>52</v>
      </c>
    </row>
    <row r="15" customFormat="false" ht="23.85" hidden="false" customHeight="false" outlineLevel="0" collapsed="false">
      <c r="A15" s="30" t="s">
        <v>53</v>
      </c>
    </row>
    <row r="16" customFormat="false" ht="23.85" hidden="false" customHeight="false" outlineLevel="0" collapsed="false">
      <c r="A16" s="30" t="s">
        <v>54</v>
      </c>
    </row>
    <row r="17" customFormat="false" ht="15" hidden="false" customHeight="false" outlineLevel="0" collapsed="false">
      <c r="A17" s="30"/>
    </row>
    <row r="18" customFormat="false" ht="23.85" hidden="false" customHeight="false" outlineLevel="0" collapsed="false">
      <c r="A18" s="30" t="s">
        <v>55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2026-07-07T21:31:31Z</dcterms:created>
  <dc:creator>openpyxl</dc:creator>
  <dc:description/>
  <dc:language>en-US</dc:language>
  <cp:lastModifiedBy/>
  <dcterms:modified xsi:type="dcterms:W3CDTF">2026-07-07T22:31:33Z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